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Барбекю №1 1430" sheetId="3" r:id="rId1"/>
    <sheet name="Барбекю №2 1760" sheetId="1" r:id="rId2"/>
    <sheet name="Банкет №1 2420" sheetId="4" r:id="rId3"/>
    <sheet name="Банкет №2 2420" sheetId="5" r:id="rId4"/>
    <sheet name="Банкет №3 2420" sheetId="6" r:id="rId5"/>
    <sheet name="Банкет №4 2860" sheetId="7" r:id="rId6"/>
    <sheet name="Банкет №5 3410" sheetId="8" r:id="rId7"/>
    <sheet name="Кофе-брейки" sheetId="10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9" i="8" l="1"/>
  <c r="B31" i="8"/>
  <c r="B28" i="7"/>
  <c r="B30" i="7" s="1"/>
  <c r="B24" i="6" l="1"/>
  <c r="B26" i="6" s="1"/>
  <c r="B24" i="5"/>
  <c r="B26" i="5" s="1"/>
  <c r="B26" i="4"/>
  <c r="B28" i="4" s="1"/>
  <c r="B16" i="1"/>
  <c r="B14" i="3" l="1"/>
  <c r="B16" i="3" s="1"/>
  <c r="B13" i="3"/>
  <c r="B18" i="1"/>
  <c r="B15" i="1"/>
</calcChain>
</file>

<file path=xl/sharedStrings.xml><?xml version="1.0" encoding="utf-8"?>
<sst xmlns="http://schemas.openxmlformats.org/spreadsheetml/2006/main" count="285" uniqueCount="118">
  <si>
    <t>Овощное ассорти</t>
  </si>
  <si>
    <t>Вес, г</t>
  </si>
  <si>
    <t>Разносолы</t>
  </si>
  <si>
    <t>Шашлыки (два  вида шашлыка на чел.)</t>
  </si>
  <si>
    <t>Гарнир</t>
  </si>
  <si>
    <t>Запеченный  картофель с красным соусом</t>
  </si>
  <si>
    <t>Хлебная  корзина</t>
  </si>
  <si>
    <t>Количество человек:</t>
  </si>
  <si>
    <t>Стоимость на 1 персону (с обслуживанием), руб.</t>
  </si>
  <si>
    <t>Итого сумма, руб.</t>
  </si>
  <si>
    <t>Наименование</t>
  </si>
  <si>
    <t>Гарниры</t>
  </si>
  <si>
    <t>Вес на 1 персону, г</t>
  </si>
  <si>
    <t>РЫБНАЯ КОЛЛЕКЦИЯ</t>
  </si>
  <si>
    <t>МЯСНАЯ КОЛЛЕКЦИЯ</t>
  </si>
  <si>
    <r>
      <rPr>
        <b/>
        <i/>
        <sz val="11"/>
        <color theme="1"/>
        <rFont val="Times New Roman"/>
        <family val="1"/>
        <charset val="204"/>
      </rPr>
      <t xml:space="preserve">Палтус холодного копчения 
</t>
    </r>
    <r>
      <rPr>
        <i/>
        <sz val="11"/>
        <color theme="1"/>
        <rFont val="Times New Roman"/>
        <family val="1"/>
        <charset val="204"/>
      </rPr>
      <t>(Океанический палтус холодного копчения, подаётся с лучком “резец” в обрамлении маслин, оливок, лайма, базилика)</t>
    </r>
  </si>
  <si>
    <t>ОВОЩНОЕ АССОРТИ</t>
  </si>
  <si>
    <t>РАЗНОСОЛЫ ОТБОРНЫЕ</t>
  </si>
  <si>
    <t>САЛАТЫ</t>
  </si>
  <si>
    <r>
      <rPr>
        <b/>
        <i/>
        <sz val="11"/>
        <color theme="1"/>
        <rFont val="Times New Roman"/>
        <family val="1"/>
        <charset val="204"/>
      </rPr>
      <t>«Цезарь» с куриным филе</t>
    </r>
    <r>
      <rPr>
        <i/>
        <sz val="11"/>
        <color theme="1"/>
        <rFont val="Times New Roman"/>
        <family val="1"/>
        <charset val="204"/>
      </rPr>
      <t xml:space="preserve">
(салат «Ромен», куриное филе жареное на гриле, гренки «Пшеничные», сыр «Пармезан», соус «Цезарь», зелень.</t>
    </r>
  </si>
  <si>
    <t>ГОРЯЧИЕ БЛЮДА (На выбор)</t>
  </si>
  <si>
    <t>180/100/20</t>
  </si>
  <si>
    <t>180/100/50</t>
  </si>
  <si>
    <t>НАПИТКИ</t>
  </si>
  <si>
    <t>Чай, Кофе (сахар, сливки, лимон)</t>
  </si>
  <si>
    <t>безлимит</t>
  </si>
  <si>
    <t>ХЛЕБНАЯ КОРЗИНА</t>
  </si>
  <si>
    <t>20/11</t>
  </si>
  <si>
    <t>20/30/10</t>
  </si>
  <si>
    <t>25/2</t>
  </si>
  <si>
    <t>25/10/2</t>
  </si>
  <si>
    <t>40/2</t>
  </si>
  <si>
    <t>50/7</t>
  </si>
  <si>
    <t>50/3</t>
  </si>
  <si>
    <t>100</t>
  </si>
  <si>
    <t>минимальная сумма заказа 50 000 руб.</t>
  </si>
  <si>
    <t>20/15</t>
  </si>
  <si>
    <r>
      <rPr>
        <b/>
        <i/>
        <sz val="11"/>
        <color theme="1"/>
        <rFont val="Times New Roman"/>
        <family val="1"/>
        <charset val="204"/>
      </rPr>
      <t>Филе морской форели</t>
    </r>
    <r>
      <rPr>
        <b/>
        <sz val="11"/>
        <color theme="1"/>
        <rFont val="Times New Roman"/>
        <family val="1"/>
        <charset val="204"/>
      </rPr>
      <t xml:space="preserve">
</t>
    </r>
    <r>
      <rPr>
        <i/>
        <sz val="11"/>
        <color theme="1"/>
        <rFont val="Times New Roman"/>
        <family val="1"/>
        <charset val="204"/>
      </rPr>
      <t>Мурманский лосось, замаринованный в оливковом масле с морской солью и соком лайма. Запекается в печи с эстрагоном. Подаётся вместе с оливками, свежей зеленью, дольками лимона и  овощами-гриль. Украшается соусом “Бальзамик”</t>
    </r>
  </si>
  <si>
    <t>130/100/50</t>
  </si>
  <si>
    <r>
      <t xml:space="preserve">Курочка фаршированная с ветчиной, сыром и грибами
</t>
    </r>
    <r>
      <rPr>
        <i/>
        <sz val="11"/>
        <color theme="1"/>
        <rFont val="Times New Roman"/>
        <family val="1"/>
        <charset val="204"/>
      </rPr>
      <t>Парная куриная грудка, замаринованная в травах со специями, фаршируется ветчиной, сыром и обжаренными, до хрустящей корочки, свежими шампиньонами, подаётся  с картофелем “Айдахо”. Украшается свежейзеленью и соусом “Бальзамик”</t>
    </r>
  </si>
  <si>
    <t>Хрустящие огурчики, сочные азербайджанские помидоры,
болгарский перчик, садовая редиска  с грядки, свежий зелёный лучок. Подаётся на тарелочке со свежей петрушкой и душистым укропом, украшено листьями базилика  и сбрызнуто оливковым маслом</t>
  </si>
  <si>
    <t>Черемша маринованная в травах и листья дуба; чесночок 
маринованный в дубовой бочке; томаты «Черри», маринованные с добавлением кардамона и тмина; огурчики хрустящие, солёные в бочке  по старорусскому рецепту; капуста квашенная  бочковая с клюквой. Подаётся со  свежей и душистой зеленью</t>
  </si>
  <si>
    <r>
      <rPr>
        <b/>
        <i/>
        <sz val="11"/>
        <color theme="1"/>
        <rFont val="Times New Roman"/>
        <family val="1"/>
        <charset val="204"/>
      </rPr>
      <t>Греческий салат с балканским сыром</t>
    </r>
    <r>
      <rPr>
        <i/>
        <sz val="11"/>
        <color theme="1"/>
        <rFont val="Times New Roman"/>
        <family val="1"/>
        <charset val="204"/>
      </rPr>
      <t xml:space="preserve">
Огурцы свежие, томаты свежие, перец болгарский, салат
зелёный, лук репчатый красный, «Фета» балканская, заправка, зелень</t>
    </r>
  </si>
  <si>
    <r>
      <rPr>
        <b/>
        <i/>
        <sz val="11"/>
        <color theme="1"/>
        <rFont val="Times New Roman"/>
        <family val="1"/>
        <charset val="204"/>
      </rPr>
      <t>«Лесной»</t>
    </r>
    <r>
      <rPr>
        <i/>
        <sz val="11"/>
        <color theme="1"/>
        <rFont val="Times New Roman"/>
        <family val="1"/>
        <charset val="204"/>
      </rPr>
      <t xml:space="preserve">
Говядина отварная, огурцы маринованные, опята маринованные, кедровые орешки, фисташки, лук жареный, бекон, масло растительное, зелень</t>
    </r>
  </si>
  <si>
    <r>
      <rPr>
        <b/>
        <i/>
        <sz val="11"/>
        <color theme="1"/>
        <rFont val="Times New Roman"/>
        <family val="1"/>
        <charset val="204"/>
      </rPr>
      <t>«Гибралтар»</t>
    </r>
    <r>
      <rPr>
        <i/>
        <sz val="11"/>
        <color theme="1"/>
        <rFont val="Times New Roman"/>
        <family val="1"/>
        <charset val="204"/>
      </rPr>
      <t xml:space="preserve">
Томаты, лук Порей, сельдь, мидии, креветки, масло оливковое, зелень</t>
    </r>
  </si>
  <si>
    <r>
      <rPr>
        <b/>
        <i/>
        <sz val="11"/>
        <color theme="1"/>
        <rFont val="Times New Roman"/>
        <family val="1"/>
        <charset val="204"/>
      </rPr>
      <t xml:space="preserve">Свиное филе с перепелиным яйцом и шпинатом
</t>
    </r>
    <r>
      <rPr>
        <i/>
        <sz val="11"/>
        <color theme="1"/>
        <rFont val="Times New Roman"/>
        <family val="1"/>
        <charset val="204"/>
      </rPr>
      <t>В парную свиную  вырезку, замаринованную с чесночком, специями и оливковым маслом, смазанную шпинатной начинкой, заворачивается отварное перепелиное яйцо и запекается в печи. Подаётся  с соусом «Бальзамик» и веточками  свежей зелени</t>
    </r>
    <r>
      <rPr>
        <b/>
        <sz val="11"/>
        <color theme="1"/>
        <rFont val="Times New Roman"/>
        <family val="1"/>
        <charset val="204"/>
      </rPr>
      <t xml:space="preserve">             </t>
    </r>
  </si>
  <si>
    <r>
      <rPr>
        <b/>
        <i/>
        <sz val="11"/>
        <color theme="1"/>
        <rFont val="Times New Roman"/>
        <family val="1"/>
        <charset val="204"/>
      </rPr>
      <t>Рулетики из карбоната с пикантной начинкой</t>
    </r>
    <r>
      <rPr>
        <b/>
        <sz val="11"/>
        <color theme="1"/>
        <rFont val="Times New Roman"/>
        <family val="1"/>
        <charset val="204"/>
      </rPr>
      <t xml:space="preserve">
</t>
    </r>
    <r>
      <rPr>
        <i/>
        <sz val="11"/>
        <color theme="1"/>
        <rFont val="Times New Roman"/>
        <family val="1"/>
        <charset val="204"/>
      </rPr>
      <t>Карбонат нарезанный ломтиками, завёрнутый рулетиком,
начинённый сырным муссом, состоящий из сыров “Альметта”, балканской “Феты”, свежей зелени и чесночка. При подаче украшается листьями базилика и помидорчиком “Черри”</t>
    </r>
  </si>
  <si>
    <r>
      <t xml:space="preserve">Лосось  малосольный 
</t>
    </r>
    <r>
      <rPr>
        <i/>
        <sz val="11"/>
        <color theme="1"/>
        <rFont val="Times New Roman"/>
        <family val="1"/>
        <charset val="204"/>
      </rPr>
      <t>Лосось замаринованный в травах и морской солью, подаётся с дольками лимона, итальянскими маслинами и веточками  свежей зелени</t>
    </r>
  </si>
  <si>
    <r>
      <t xml:space="preserve">Норвежская селёдочка  
</t>
    </r>
    <r>
      <rPr>
        <i/>
        <sz val="11"/>
        <color theme="1"/>
        <rFont val="Times New Roman"/>
        <family val="1"/>
        <charset val="204"/>
      </rPr>
      <t>Селёдочка выложенная вместе с молодым, отварным картофелем, заправленным  сливочным маслом , душистым укропчиком  и маринованным лучком</t>
    </r>
    <r>
      <rPr>
        <b/>
        <i/>
        <sz val="11"/>
        <color theme="1"/>
        <rFont val="Times New Roman"/>
        <family val="1"/>
        <charset val="204"/>
      </rPr>
      <t xml:space="preserve">                                                              </t>
    </r>
  </si>
  <si>
    <r>
      <rPr>
        <b/>
        <i/>
        <sz val="11"/>
        <color theme="1"/>
        <rFont val="Times New Roman"/>
        <family val="1"/>
        <charset val="204"/>
      </rPr>
      <t xml:space="preserve">Миноги пряного посола 
</t>
    </r>
    <r>
      <rPr>
        <i/>
        <sz val="11"/>
        <color theme="1"/>
        <rFont val="Times New Roman"/>
        <family val="1"/>
        <charset val="204"/>
      </rPr>
      <t>Миноги обжаренные и замаринованные в травах, с добавлением соуса ”Бальзамик”. Подаются с дольками лимона, итальянскими маслинами и веточками  свежей зелени</t>
    </r>
  </si>
  <si>
    <t>РЫБНЫЕ ЗАКУСКИ</t>
  </si>
  <si>
    <t>МЯСНЫЕ ЗАКУСКИ</t>
  </si>
  <si>
    <r>
      <rPr>
        <b/>
        <i/>
        <sz val="11"/>
        <color theme="1"/>
        <rFont val="Times New Roman"/>
        <family val="1"/>
        <charset val="204"/>
      </rPr>
      <t xml:space="preserve">Блинчики с копчёным палтусом и зелёным луком
</t>
    </r>
    <r>
      <rPr>
        <i/>
        <sz val="11"/>
        <color theme="1"/>
        <rFont val="Times New Roman"/>
        <family val="1"/>
        <charset val="204"/>
      </rPr>
      <t>Свежеиспечённые блинчики завёрнутые в роллы с
океанским палтусом, закопченным в печи на ольховых стружках. Подаются с дольками лимона, итальянскими маслинами и перьями молодого зелёного лучка</t>
    </r>
  </si>
  <si>
    <t>40</t>
  </si>
  <si>
    <r>
      <rPr>
        <b/>
        <i/>
        <sz val="11"/>
        <color theme="1"/>
        <rFont val="Times New Roman"/>
        <family val="1"/>
        <charset val="204"/>
      </rPr>
      <t xml:space="preserve">Рулет куриный с зеленью и чесноком
</t>
    </r>
    <r>
      <rPr>
        <i/>
        <sz val="11"/>
        <color theme="1"/>
        <rFont val="Times New Roman"/>
        <family val="1"/>
        <charset val="204"/>
      </rPr>
      <t>Нежнейшее куриное мясо, замаринованное в травах, завёрнутое с душистой зеленью, чесночком, сыром.
Запекается в печи с листьями тимьяна и розмарина</t>
    </r>
    <r>
      <rPr>
        <b/>
        <sz val="11"/>
        <color theme="1"/>
        <rFont val="Times New Roman"/>
        <family val="1"/>
        <charset val="204"/>
      </rPr>
      <t xml:space="preserve">   </t>
    </r>
  </si>
  <si>
    <r>
      <rPr>
        <b/>
        <i/>
        <sz val="11"/>
        <color theme="1"/>
        <rFont val="Times New Roman"/>
        <family val="1"/>
        <charset val="204"/>
      </rPr>
      <t xml:space="preserve">Колбаса т/к 
</t>
    </r>
    <r>
      <rPr>
        <i/>
        <sz val="11"/>
        <color theme="1"/>
        <rFont val="Times New Roman"/>
        <family val="1"/>
        <charset val="204"/>
      </rPr>
      <t>Итальянская колбаса твёрдого копчения, подаётся в обрамлении больших маслин, вяленых томатов, хрустящих 
маринованных корнишонов и свежих листьев базилика.</t>
    </r>
  </si>
  <si>
    <r>
      <rPr>
        <b/>
        <i/>
        <sz val="11"/>
        <color theme="1"/>
        <rFont val="Times New Roman"/>
        <family val="1"/>
        <charset val="204"/>
      </rPr>
      <t>Язычок, начинённый брынзой, чесноком и зеленью</t>
    </r>
    <r>
      <rPr>
        <b/>
        <sz val="11"/>
        <color theme="1"/>
        <rFont val="Times New Roman"/>
        <family val="1"/>
        <charset val="204"/>
      </rPr>
      <t xml:space="preserve">
</t>
    </r>
    <r>
      <rPr>
        <i/>
        <sz val="11"/>
        <color theme="1"/>
        <rFont val="Times New Roman"/>
        <family val="1"/>
        <charset val="204"/>
      </rPr>
      <t>Парной язычок отваривается в бульоне с добавлением печённой моркови, репчатого лучка, трав и специй.
Нарезается ломтиками, заворачивается в виде роллов с сырной начинкой, подаётся со свежим базиликом и вялеными томатами</t>
    </r>
  </si>
  <si>
    <t>25/15/2</t>
  </si>
  <si>
    <r>
      <rPr>
        <b/>
        <i/>
        <sz val="11"/>
        <color theme="1"/>
        <rFont val="Times New Roman"/>
        <family val="1"/>
        <charset val="204"/>
      </rPr>
      <t>«Французский»</t>
    </r>
    <r>
      <rPr>
        <i/>
        <sz val="11"/>
        <color theme="1"/>
        <rFont val="Times New Roman"/>
        <family val="1"/>
        <charset val="204"/>
      </rPr>
      <t xml:space="preserve">
Кура жареная, огурцы свежие, томаты свежие, сыр, яблоко, майонез, зелень</t>
    </r>
  </si>
  <si>
    <r>
      <rPr>
        <b/>
        <i/>
        <sz val="11"/>
        <color theme="1"/>
        <rFont val="Times New Roman"/>
        <family val="1"/>
        <charset val="204"/>
      </rPr>
      <t>«Ницца»</t>
    </r>
    <r>
      <rPr>
        <i/>
        <sz val="11"/>
        <color theme="1"/>
        <rFont val="Times New Roman"/>
        <family val="1"/>
        <charset val="204"/>
      </rPr>
      <t xml:space="preserve">
Говядина отварная, огурцы маринованные, опята маринованные, кедровые орешки, фисташки, лук жареный, бекон, масло растительное, зелень</t>
    </r>
  </si>
  <si>
    <r>
      <rPr>
        <b/>
        <i/>
        <sz val="11"/>
        <color theme="1"/>
        <rFont val="Times New Roman"/>
        <family val="1"/>
        <charset val="204"/>
      </rPr>
      <t>"Оливье"</t>
    </r>
    <r>
      <rPr>
        <i/>
        <sz val="11"/>
        <color theme="1"/>
        <rFont val="Times New Roman"/>
        <family val="1"/>
        <charset val="204"/>
      </rPr>
      <t xml:space="preserve">
Колбаса вареная или говядина, картофель отварной, морковь отварная, огурцы свежие, огурцы маринован., лук репчатый, майонез, горошек  консервиров.</t>
    </r>
  </si>
  <si>
    <r>
      <rPr>
        <b/>
        <i/>
        <sz val="11"/>
        <color theme="1"/>
        <rFont val="Times New Roman"/>
        <family val="1"/>
        <charset val="204"/>
      </rPr>
      <t>Лосось фаршированный креветками и томатами</t>
    </r>
    <r>
      <rPr>
        <b/>
        <sz val="11"/>
        <color theme="1"/>
        <rFont val="Times New Roman"/>
        <family val="1"/>
        <charset val="204"/>
      </rPr>
      <t xml:space="preserve">
</t>
    </r>
    <r>
      <rPr>
        <i/>
        <sz val="11"/>
        <color theme="1"/>
        <rFont val="Times New Roman"/>
        <family val="1"/>
        <charset val="204"/>
      </rPr>
      <t>Мурманский лосось, замаринованный в оливковом масле с морской солью и соком лайма, запекается с томатной “Сальсой”, салатными креветками и сыром. Подаётся вместе с оливками, свежей зеленью, дольками лимона и овощами-гриль</t>
    </r>
  </si>
  <si>
    <r>
      <t xml:space="preserve">Свиная шейка запечённая с белыми грибами и сыром
</t>
    </r>
    <r>
      <rPr>
        <i/>
        <sz val="11"/>
        <color theme="1"/>
        <rFont val="Times New Roman"/>
        <family val="1"/>
        <charset val="204"/>
      </rPr>
      <t>Парная свиная шейка, замаринованная с чесночком, специями и оливковым маслом. Запекается с жаренными  белыми грибами, золотистым лучком и сыром. Подаётся  с картофелем “Айдахо”Украшается свежей зеленью и соусом “Бальзамик”</t>
    </r>
  </si>
  <si>
    <t>180/100/2</t>
  </si>
  <si>
    <t>25/11</t>
  </si>
  <si>
    <r>
      <t xml:space="preserve">Лосось  малосольный 
</t>
    </r>
    <r>
      <rPr>
        <i/>
        <sz val="11"/>
        <color theme="1"/>
        <rFont val="Times New Roman"/>
        <family val="1"/>
        <charset val="204"/>
      </rPr>
      <t>(Лосось замаринованный в травах и морской солью, подаётся с дольками лимона, итальянскими маслинами и веточками свежей зелени)</t>
    </r>
  </si>
  <si>
    <t>25/10</t>
  </si>
  <si>
    <r>
      <t xml:space="preserve">Язычок говяжий с ореховым соусом
</t>
    </r>
    <r>
      <rPr>
        <i/>
        <sz val="11"/>
        <color theme="1"/>
        <rFont val="Times New Roman"/>
        <family val="1"/>
        <charset val="204"/>
      </rPr>
      <t>Парной язычок отваривается в бульоне с добавлением
печённой моркови, репчатого лучка, трав и специй. При подаче декорируется свежим базиликом и вяленными томатами.</t>
    </r>
  </si>
  <si>
    <r>
      <rPr>
        <b/>
        <i/>
        <sz val="11"/>
        <color theme="1"/>
        <rFont val="Times New Roman"/>
        <family val="1"/>
        <charset val="204"/>
      </rPr>
      <t>Буженина с румяной чесночной корочкой
П</t>
    </r>
    <r>
      <rPr>
        <i/>
        <sz val="11"/>
        <color theme="1"/>
        <rFont val="Times New Roman"/>
        <family val="1"/>
        <charset val="204"/>
      </rPr>
      <t>о оригинальному рецепту, выдержанная в медовом  квасе, запечённая в ольхе с русской горчицей</t>
    </r>
  </si>
  <si>
    <r>
      <rPr>
        <b/>
        <i/>
        <sz val="11"/>
        <color theme="1"/>
        <rFont val="Times New Roman"/>
        <family val="1"/>
        <charset val="204"/>
      </rPr>
      <t>«Цезарь» с куриным филе и жареным  беконом</t>
    </r>
    <r>
      <rPr>
        <i/>
        <sz val="11"/>
        <color theme="1"/>
        <rFont val="Times New Roman"/>
        <family val="1"/>
        <charset val="204"/>
      </rPr>
      <t xml:space="preserve">
Салат «Ромен», куриное филе жареное на гриле,  бекон с/к,
гренки  пшеничные, сыр «Пармезан», соус «Цезарь», зелень</t>
    </r>
  </si>
  <si>
    <r>
      <rPr>
        <b/>
        <i/>
        <sz val="11"/>
        <color theme="1"/>
        <rFont val="Times New Roman"/>
        <family val="1"/>
        <charset val="204"/>
      </rPr>
      <t>«Манговый»</t>
    </r>
    <r>
      <rPr>
        <i/>
        <sz val="11"/>
        <color theme="1"/>
        <rFont val="Times New Roman"/>
        <family val="1"/>
        <charset val="204"/>
      </rPr>
      <t xml:space="preserve">
Манго, авокадо, креветки, кура жареная, яйцо,
 огурцы свежие, соус сливочный, зелень</t>
    </r>
  </si>
  <si>
    <r>
      <rPr>
        <b/>
        <i/>
        <sz val="11"/>
        <color theme="1"/>
        <rFont val="Times New Roman"/>
        <family val="1"/>
        <charset val="204"/>
      </rPr>
      <t>Греческий салат с балканским сыром</t>
    </r>
    <r>
      <rPr>
        <i/>
        <sz val="11"/>
        <color theme="1"/>
        <rFont val="Times New Roman"/>
        <family val="1"/>
        <charset val="204"/>
      </rPr>
      <t xml:space="preserve">
Огурцы свежие, томаты свежие, перец болгарский, салат зелёный, лук репчатый красный, «Фета» балканская, заправка,зелень</t>
    </r>
  </si>
  <si>
    <r>
      <rPr>
        <b/>
        <i/>
        <sz val="11"/>
        <color theme="1"/>
        <rFont val="Times New Roman"/>
        <family val="1"/>
        <charset val="204"/>
      </rPr>
      <t>Медальоны из телятины</t>
    </r>
    <r>
      <rPr>
        <b/>
        <sz val="11"/>
        <color theme="1"/>
        <rFont val="Times New Roman"/>
        <family val="1"/>
        <charset val="204"/>
      </rPr>
      <t xml:space="preserve">
</t>
    </r>
    <r>
      <rPr>
        <i/>
        <sz val="11"/>
        <color theme="1"/>
        <rFont val="Times New Roman"/>
        <family val="1"/>
        <charset val="204"/>
      </rPr>
      <t>Парная говяжья вырезка, маринуется сутки в оливковом масле с добавлением специй, свежих трав и русской горчицы, запекается в печи до состояния прожарки “Медиум Вэл”. При подачи нарезается ломтикам. Подаётся  с картофелем “Айдахо” под соусом из белых грибов. Украшается веточками розмарина и тимьяна</t>
    </r>
  </si>
  <si>
    <t>120/100/70</t>
  </si>
  <si>
    <t>В стоимость входит аренда  стекла (коньячки, стопки, бокалы, стаканы  и  т.д.).</t>
  </si>
  <si>
    <r>
      <t xml:space="preserve">Авокадо «Фиш»
</t>
    </r>
    <r>
      <rPr>
        <i/>
        <sz val="11"/>
        <color theme="1"/>
        <rFont val="Times New Roman"/>
        <family val="1"/>
        <charset val="204"/>
      </rPr>
      <t>Лосось замаринованный в травах и морской солью, подаётся завёрнутым рулетиком с авокадо и красной икоркой, декорируется лаймом, итальянскими маслинами и веточками  свежей зелени</t>
    </r>
  </si>
  <si>
    <t>20/2</t>
  </si>
  <si>
    <t>ГОРЯЧИЕ ЗАКУСКИ</t>
  </si>
  <si>
    <r>
      <rPr>
        <b/>
        <i/>
        <sz val="11"/>
        <color theme="1"/>
        <rFont val="Times New Roman"/>
        <family val="1"/>
        <charset val="204"/>
      </rPr>
      <t>Блины фаршированные сыром, ветчиной и грибами</t>
    </r>
    <r>
      <rPr>
        <b/>
        <sz val="11"/>
        <color theme="1"/>
        <rFont val="Times New Roman"/>
        <family val="1"/>
        <charset val="204"/>
      </rPr>
      <t xml:space="preserve">
</t>
    </r>
    <r>
      <rPr>
        <i/>
        <sz val="11"/>
        <color theme="1"/>
        <rFont val="Times New Roman"/>
        <family val="1"/>
        <charset val="204"/>
      </rPr>
      <t>Свежеиспечённые блинчики завёрнутые с ветчиной, сыром и обжаренными, до хрустящей корочки шампиньонами,
При подаче запекаются с сыром. Украшаются веточками укропа</t>
    </r>
  </si>
  <si>
    <t>120/10</t>
  </si>
  <si>
    <r>
      <rPr>
        <b/>
        <i/>
        <sz val="11"/>
        <color theme="1"/>
        <rFont val="Times New Roman"/>
        <family val="1"/>
        <charset val="204"/>
      </rPr>
      <t>«Провансаль»</t>
    </r>
    <r>
      <rPr>
        <i/>
        <sz val="11"/>
        <color theme="1"/>
        <rFont val="Times New Roman"/>
        <family val="1"/>
        <charset val="204"/>
      </rPr>
      <t xml:space="preserve">
Говядина отварная, огурцы солёные, огурцы свежие,
перец болгарский, томаты, лук красный, оливковое масло,
зелень, оливки</t>
    </r>
  </si>
  <si>
    <t>160/100/40/20</t>
  </si>
  <si>
    <r>
      <rPr>
        <b/>
        <i/>
        <sz val="11"/>
        <color theme="1"/>
        <rFont val="Times New Roman"/>
        <family val="1"/>
        <charset val="204"/>
      </rPr>
      <t>Лосось с беконом и красной икрой</t>
    </r>
    <r>
      <rPr>
        <b/>
        <sz val="11"/>
        <color theme="1"/>
        <rFont val="Times New Roman"/>
        <family val="1"/>
        <charset val="204"/>
      </rPr>
      <t xml:space="preserve">
</t>
    </r>
    <r>
      <rPr>
        <i/>
        <sz val="11"/>
        <color theme="1"/>
        <rFont val="Times New Roman"/>
        <family val="1"/>
        <charset val="204"/>
      </rPr>
      <t>Мурманский лосось, замаринованный в оливковом масле с морской солью и соком лайма, нарезается ломтиками в обрамлении сочного бекона. Запекается в печи под нежным сливочным соусом. При подаче декорируется красной икрой, дольками лимона, итальянскими маслинами и веточками  свежей зелени. Подаётся  с овощами-гриль</t>
    </r>
  </si>
  <si>
    <t>Вариант №1
770 руб./чел</t>
  </si>
  <si>
    <t>Мини-пирожные</t>
  </si>
  <si>
    <t>Печенье (в ассортименте)</t>
  </si>
  <si>
    <t xml:space="preserve">Пирожок с картофелем и грибами   </t>
  </si>
  <si>
    <t>Бутерброд с сыром</t>
  </si>
  <si>
    <t>Чай (лимон, сахар)</t>
  </si>
  <si>
    <t>Кофе (сливки, сахар)</t>
  </si>
  <si>
    <t>Минеральная вода</t>
  </si>
  <si>
    <t>0,5</t>
  </si>
  <si>
    <t>Блинчик с мясом</t>
  </si>
  <si>
    <t>Вариант №2
880 руб./чел</t>
  </si>
  <si>
    <t>Вариант №3
1045 руб./чел</t>
  </si>
  <si>
    <t>Фрукты (в ассортименте)</t>
  </si>
  <si>
    <t>Соки в ассортименте</t>
  </si>
  <si>
    <r>
      <t xml:space="preserve">Норвежская селёдочка  
</t>
    </r>
    <r>
      <rPr>
        <i/>
        <sz val="11"/>
        <color theme="1"/>
        <rFont val="Times New Roman"/>
        <family val="1"/>
        <charset val="204"/>
      </rPr>
      <t>Селёдочка выложенная вместе с молодым, отварным картофелем, заправленным  сливочным маслом , душистым укропчиком  и маринованным лучком</t>
    </r>
    <r>
      <rPr>
        <b/>
        <i/>
        <sz val="11"/>
        <color theme="1"/>
        <rFont val="Times New Roman"/>
        <family val="1"/>
        <charset val="204"/>
      </rPr>
      <t xml:space="preserve">                                                                   </t>
    </r>
  </si>
  <si>
    <r>
      <rPr>
        <b/>
        <i/>
        <sz val="11"/>
        <color theme="1"/>
        <rFont val="Times New Roman"/>
        <family val="1"/>
        <charset val="204"/>
      </rPr>
      <t xml:space="preserve">Палтус холодного копчения 
</t>
    </r>
    <r>
      <rPr>
        <i/>
        <sz val="11"/>
        <color theme="1"/>
        <rFont val="Times New Roman"/>
        <family val="1"/>
        <charset val="204"/>
      </rPr>
      <t>Океанический палтус холодного копчения, подаётся с лучком “резец” в обрамлении маслин, оливок, лайма, базилика</t>
    </r>
  </si>
  <si>
    <r>
      <rPr>
        <b/>
        <i/>
        <sz val="11"/>
        <color theme="1"/>
        <rFont val="Times New Roman"/>
        <family val="1"/>
        <charset val="204"/>
      </rPr>
      <t xml:space="preserve">Рулет куриный с зеленью и чесноком
</t>
    </r>
    <r>
      <rPr>
        <i/>
        <sz val="11"/>
        <color theme="1"/>
        <rFont val="Times New Roman"/>
        <family val="1"/>
        <charset val="204"/>
      </rPr>
      <t>Нежнейшее куриное мясо, замаринованное в травах, завёрнутое с душистой зеленью, чесночком, сыром.
Запекается в печи с листьями тимьяна и розмарина</t>
    </r>
    <r>
      <rPr>
        <b/>
        <sz val="11"/>
        <color theme="1"/>
        <rFont val="Times New Roman"/>
        <family val="1"/>
        <charset val="204"/>
      </rPr>
      <t xml:space="preserve">          </t>
    </r>
  </si>
  <si>
    <r>
      <rPr>
        <b/>
        <i/>
        <sz val="11"/>
        <color theme="1"/>
        <rFont val="Times New Roman"/>
        <family val="1"/>
        <charset val="204"/>
      </rPr>
      <t xml:space="preserve">Буженина с румяной чесночной корочкой
</t>
    </r>
    <r>
      <rPr>
        <i/>
        <sz val="11"/>
        <color theme="1"/>
        <rFont val="Times New Roman"/>
        <family val="1"/>
        <charset val="204"/>
      </rPr>
      <t>По оригинальному рецепту, выдержанная в медовом  квасе, запечённая в ольхе с русской горчицей</t>
    </r>
  </si>
  <si>
    <r>
      <rPr>
        <b/>
        <i/>
        <sz val="11"/>
        <color theme="1"/>
        <rFont val="Times New Roman"/>
        <family val="1"/>
        <charset val="204"/>
      </rPr>
      <t>«Цезарь» с куриным филе</t>
    </r>
    <r>
      <rPr>
        <i/>
        <sz val="11"/>
        <color theme="1"/>
        <rFont val="Times New Roman"/>
        <family val="1"/>
        <charset val="204"/>
      </rPr>
      <t xml:space="preserve">
Салат «Ромен», куриное филе жареное на гриле, гренки «Пшеничные», сыр «Пармезан», соус «Цезарь», зелень.</t>
    </r>
  </si>
  <si>
    <r>
      <rPr>
        <b/>
        <i/>
        <sz val="11"/>
        <color theme="1"/>
        <rFont val="Times New Roman"/>
        <family val="1"/>
        <charset val="204"/>
      </rPr>
      <t>«Президентский»</t>
    </r>
    <r>
      <rPr>
        <i/>
        <sz val="11"/>
        <color theme="1"/>
        <rFont val="Times New Roman"/>
        <family val="1"/>
        <charset val="204"/>
      </rPr>
      <t xml:space="preserve">
Сёмга копчёная, картофель отварной, огурец свежий, шампиньоны, томаты, сыр, майонез, зелень</t>
    </r>
  </si>
  <si>
    <r>
      <rPr>
        <b/>
        <i/>
        <sz val="11"/>
        <color theme="1"/>
        <rFont val="Times New Roman"/>
        <family val="1"/>
        <charset val="204"/>
      </rPr>
      <t>«Деликатесный»</t>
    </r>
    <r>
      <rPr>
        <i/>
        <sz val="11"/>
        <color theme="1"/>
        <rFont val="Times New Roman"/>
        <family val="1"/>
        <charset val="204"/>
      </rPr>
      <t xml:space="preserve">
Говядина отварная, колбаса т/к, карбонат, кура отварная, сыр, шампиньоны жареные, майонез, зелень</t>
    </r>
  </si>
  <si>
    <r>
      <rPr>
        <b/>
        <i/>
        <sz val="11"/>
        <color theme="1"/>
        <rFont val="Times New Roman"/>
        <family val="1"/>
        <charset val="204"/>
      </rPr>
      <t>Курочка фаршированная с ветчиной, сыром и грибами</t>
    </r>
    <r>
      <rPr>
        <b/>
        <sz val="11"/>
        <color theme="1"/>
        <rFont val="Times New Roman"/>
        <family val="1"/>
        <charset val="204"/>
      </rPr>
      <t xml:space="preserve">
</t>
    </r>
    <r>
      <rPr>
        <i/>
        <sz val="11"/>
        <color theme="1"/>
        <rFont val="Times New Roman"/>
        <family val="1"/>
        <charset val="204"/>
      </rPr>
      <t>Парная куриная грудка - замаринованная в травах со специями. Фаршируется ветчиной, сыром и обжаренными  до хрустящей корочки  свежими шампиньонами.   Подаётся  с картофелем “Айдахо” и украшается свежей  зеленью и соусом “Бальзамик”</t>
    </r>
  </si>
  <si>
    <r>
      <t xml:space="preserve">Лосось фаршированный креветками и томатами
</t>
    </r>
    <r>
      <rPr>
        <i/>
        <sz val="11"/>
        <color theme="1"/>
        <rFont val="Times New Roman"/>
        <family val="1"/>
        <charset val="204"/>
      </rPr>
      <t>Мурманский лосось, замаринованный в оливковом масле с морской солью и соком лайма.  Запекается с томатной “Сальсой”, салатными креветками и сыром. Подаётся вместе с оливками, свежей зеленью, дольками лимона и овощами-гриль</t>
    </r>
  </si>
  <si>
    <r>
      <rPr>
        <b/>
        <i/>
        <sz val="11"/>
        <color theme="1"/>
        <rFont val="Times New Roman"/>
        <family val="1"/>
        <charset val="204"/>
      </rPr>
      <t>Буженина с румяной чесночной корочкой
П</t>
    </r>
    <r>
      <rPr>
        <i/>
        <sz val="11"/>
        <color theme="1"/>
        <rFont val="Times New Roman"/>
        <family val="1"/>
        <charset val="204"/>
      </rPr>
      <t>о оригинальному рецепту, выдержанная в медовом квасе, запечённая в ольхе с русской горчицей</t>
    </r>
  </si>
  <si>
    <t>100/15</t>
  </si>
  <si>
    <t>100/1</t>
  </si>
  <si>
    <t>60/1</t>
  </si>
  <si>
    <r>
      <rPr>
        <b/>
        <i/>
        <sz val="11"/>
        <color theme="1"/>
        <rFont val="Times New Roman"/>
        <family val="1"/>
        <charset val="204"/>
      </rPr>
      <t xml:space="preserve">Шашлычок из свиной шейки
</t>
    </r>
    <r>
      <rPr>
        <i/>
        <sz val="11"/>
        <color theme="1"/>
        <rFont val="Times New Roman"/>
        <family val="1"/>
        <charset val="204"/>
      </rPr>
      <t xml:space="preserve">Парная свиная шейка замаринованное в оливковом масле с добавлением томатов, репчатого лучка специй и трав. </t>
    </r>
  </si>
  <si>
    <t>Черемша маринованная в травах и листьях дуба, чеснок маринованный в дубовой бочке, томаты «Черри» маринованные с добавлением кардамона, тмина, огурчики хрустящие, солёные в бочке, по старорусскому рецепту, капуста квашенная  бочковая с клюквой. Подаётся со свежей и душистой зеленью</t>
  </si>
  <si>
    <t>Хрустящие огурчики, сочные азербайджанские помидоры, болгарский перец, садовая редиска с грядки, свежий зелёный лучок. Подаётся на тарелке со свежей петрушкой и душистым укропом, украшенной листьями базилика и сбрызнутым оливковым маслом</t>
  </si>
  <si>
    <r>
      <t xml:space="preserve">Шашлычок из курицы
</t>
    </r>
    <r>
      <rPr>
        <i/>
        <sz val="11"/>
        <color theme="1"/>
        <rFont val="Times New Roman"/>
        <family val="1"/>
        <charset val="204"/>
      </rPr>
      <t xml:space="preserve">Парное куриное бедро замаринованное в оливковом масле с добавлением томатов, специй, соевого соуса и трав. </t>
    </r>
  </si>
  <si>
    <r>
      <t xml:space="preserve">Овощи-гриль 
</t>
    </r>
    <r>
      <rPr>
        <i/>
        <sz val="11"/>
        <color theme="1"/>
        <rFont val="Times New Roman"/>
        <family val="1"/>
        <charset val="204"/>
      </rPr>
      <t xml:space="preserve">Кабачки, баклажаны, помидоры, шампиньоны, перец болгарский)     </t>
    </r>
    <r>
      <rPr>
        <b/>
        <i/>
        <sz val="11"/>
        <color theme="1"/>
        <rFont val="Times New Roman"/>
        <family val="1"/>
        <charset val="204"/>
      </rPr>
      <t xml:space="preserve">                      </t>
    </r>
  </si>
  <si>
    <r>
      <t xml:space="preserve">Соус красный 
</t>
    </r>
    <r>
      <rPr>
        <i/>
        <sz val="11"/>
        <color theme="1"/>
        <rFont val="Times New Roman"/>
        <family val="1"/>
        <charset val="204"/>
      </rPr>
      <t>Томаты проваренные со специями, чесночком и зеленью</t>
    </r>
  </si>
  <si>
    <r>
      <t xml:space="preserve">Шашлычок из свиной шейки
</t>
    </r>
    <r>
      <rPr>
        <i/>
        <sz val="11"/>
        <color theme="1"/>
        <rFont val="Times New Roman"/>
        <family val="1"/>
        <charset val="204"/>
      </rPr>
      <t xml:space="preserve">Парная свиная шейка замаринованное в оливковом масле с добавлением томатов, репчатого лучка специй и трав. </t>
    </r>
  </si>
  <si>
    <t>Шашлыки 
(два  вида шашлыка на чел.)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</si>
</sst>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right" wrapText="1"/>
    </xf>
    <xf numFmtId="0" fontId="5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0" xfId="0" applyFont="1"/>
    <xf numFmtId="49" fontId="3" fillId="0" borderId="1" xfId="0" applyNumberFormat="1" applyFont="1" applyBorder="1" applyAlignment="1">
      <alignment horizontal="center" vertical="center"/>
    </xf>
    <xf numFmtId="0" fontId="7" fillId="0" borderId="0" xfId="0" applyFont="1" applyFill="1" applyBorder="1" applyAlignment="1">
      <alignment horizontal="right" wrapText="1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tabSelected="1" topLeftCell="A4" workbookViewId="0">
      <selection activeCell="D10" sqref="D10"/>
    </sheetView>
  </sheetViews>
  <sheetFormatPr defaultRowHeight="15" x14ac:dyDescent="0.25"/>
  <cols>
    <col min="1" max="1" width="77" style="1" customWidth="1"/>
    <col min="2" max="2" width="9.140625" style="1"/>
  </cols>
  <sheetData>
    <row r="1" spans="1:2" s="8" customFormat="1" ht="15.75" x14ac:dyDescent="0.25">
      <c r="A1" s="11" t="s">
        <v>10</v>
      </c>
      <c r="B1" s="7" t="s">
        <v>1</v>
      </c>
    </row>
    <row r="2" spans="1:2" x14ac:dyDescent="0.25">
      <c r="A2" s="12" t="s">
        <v>0</v>
      </c>
      <c r="B2" s="3">
        <v>150</v>
      </c>
    </row>
    <row r="3" spans="1:2" ht="60" x14ac:dyDescent="0.25">
      <c r="A3" s="14" t="s">
        <v>112</v>
      </c>
      <c r="B3" s="3"/>
    </row>
    <row r="4" spans="1:2" x14ac:dyDescent="0.25">
      <c r="A4" s="12" t="s">
        <v>2</v>
      </c>
      <c r="B4" s="3">
        <v>70</v>
      </c>
    </row>
    <row r="5" spans="1:2" ht="75" x14ac:dyDescent="0.25">
      <c r="A5" s="14" t="s">
        <v>111</v>
      </c>
      <c r="B5" s="3"/>
    </row>
    <row r="6" spans="1:2" x14ac:dyDescent="0.25">
      <c r="A6" s="12" t="s">
        <v>3</v>
      </c>
      <c r="B6" s="3"/>
    </row>
    <row r="7" spans="1:2" ht="45" x14ac:dyDescent="0.25">
      <c r="A7" s="15" t="s">
        <v>110</v>
      </c>
      <c r="B7" s="3">
        <v>150</v>
      </c>
    </row>
    <row r="8" spans="1:2" ht="45" x14ac:dyDescent="0.25">
      <c r="A8" s="15" t="s">
        <v>113</v>
      </c>
      <c r="B8" s="3">
        <v>150</v>
      </c>
    </row>
    <row r="9" spans="1:2" x14ac:dyDescent="0.25">
      <c r="A9" s="12" t="s">
        <v>4</v>
      </c>
      <c r="B9" s="3"/>
    </row>
    <row r="10" spans="1:2" x14ac:dyDescent="0.25">
      <c r="A10" s="15" t="s">
        <v>5</v>
      </c>
      <c r="B10" s="3">
        <v>200</v>
      </c>
    </row>
    <row r="11" spans="1:2" x14ac:dyDescent="0.25">
      <c r="A11" s="15" t="s">
        <v>6</v>
      </c>
      <c r="B11" s="3">
        <v>80</v>
      </c>
    </row>
    <row r="13" spans="1:2" x14ac:dyDescent="0.25">
      <c r="A13" s="16" t="s">
        <v>12</v>
      </c>
      <c r="B13" s="5">
        <f>SUM(B2:B11)</f>
        <v>800</v>
      </c>
    </row>
    <row r="14" spans="1:2" x14ac:dyDescent="0.25">
      <c r="A14" s="16" t="s">
        <v>8</v>
      </c>
      <c r="B14" s="2">
        <f>1300*1.1</f>
        <v>1430.0000000000002</v>
      </c>
    </row>
    <row r="15" spans="1:2" x14ac:dyDescent="0.25">
      <c r="A15" s="16" t="s">
        <v>7</v>
      </c>
      <c r="B15" s="6"/>
    </row>
    <row r="16" spans="1:2" x14ac:dyDescent="0.25">
      <c r="A16" s="16" t="s">
        <v>9</v>
      </c>
      <c r="B16" s="2">
        <f>B14*B15</f>
        <v>0</v>
      </c>
    </row>
    <row r="17" spans="1:1" x14ac:dyDescent="0.25">
      <c r="A17" s="17" t="s">
        <v>35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topLeftCell="A7" workbookViewId="0">
      <selection activeCell="A4" sqref="A4"/>
    </sheetView>
  </sheetViews>
  <sheetFormatPr defaultRowHeight="15" x14ac:dyDescent="0.25"/>
  <cols>
    <col min="1" max="1" width="73.28515625" customWidth="1"/>
    <col min="2" max="2" width="9.140625" style="1"/>
  </cols>
  <sheetData>
    <row r="1" spans="1:2" s="8" customFormat="1" ht="15.75" x14ac:dyDescent="0.25">
      <c r="A1" s="20" t="s">
        <v>10</v>
      </c>
      <c r="B1" s="7" t="s">
        <v>1</v>
      </c>
    </row>
    <row r="2" spans="1:2" x14ac:dyDescent="0.25">
      <c r="A2" s="21" t="s">
        <v>0</v>
      </c>
      <c r="B2" s="3">
        <v>150</v>
      </c>
    </row>
    <row r="3" spans="1:2" ht="60" x14ac:dyDescent="0.25">
      <c r="A3" s="14" t="s">
        <v>112</v>
      </c>
      <c r="B3" s="3"/>
    </row>
    <row r="4" spans="1:2" x14ac:dyDescent="0.25">
      <c r="A4" s="21" t="s">
        <v>2</v>
      </c>
      <c r="B4" s="3">
        <v>70</v>
      </c>
    </row>
    <row r="5" spans="1:2" ht="75" x14ac:dyDescent="0.25">
      <c r="A5" s="14" t="s">
        <v>111</v>
      </c>
      <c r="B5" s="3"/>
    </row>
    <row r="6" spans="1:2" ht="30" x14ac:dyDescent="0.25">
      <c r="A6" s="21" t="s">
        <v>117</v>
      </c>
      <c r="B6" s="3"/>
    </row>
    <row r="7" spans="1:2" ht="45" x14ac:dyDescent="0.25">
      <c r="A7" s="15" t="s">
        <v>116</v>
      </c>
      <c r="B7" s="3">
        <v>150</v>
      </c>
    </row>
    <row r="8" spans="1:2" ht="45" x14ac:dyDescent="0.25">
      <c r="A8" s="15" t="s">
        <v>113</v>
      </c>
      <c r="B8" s="3">
        <v>150</v>
      </c>
    </row>
    <row r="9" spans="1:2" x14ac:dyDescent="0.25">
      <c r="A9" s="21" t="s">
        <v>11</v>
      </c>
      <c r="B9" s="3"/>
    </row>
    <row r="10" spans="1:2" x14ac:dyDescent="0.25">
      <c r="A10" s="15" t="s">
        <v>5</v>
      </c>
      <c r="B10" s="3">
        <v>100</v>
      </c>
    </row>
    <row r="11" spans="1:2" ht="30" x14ac:dyDescent="0.25">
      <c r="A11" s="15" t="s">
        <v>114</v>
      </c>
      <c r="B11" s="3">
        <v>100</v>
      </c>
    </row>
    <row r="12" spans="1:2" ht="30" x14ac:dyDescent="0.25">
      <c r="A12" s="15" t="s">
        <v>115</v>
      </c>
      <c r="B12" s="3">
        <v>50</v>
      </c>
    </row>
    <row r="13" spans="1:2" x14ac:dyDescent="0.25">
      <c r="A13" s="15" t="s">
        <v>6</v>
      </c>
      <c r="B13" s="3">
        <v>80</v>
      </c>
    </row>
    <row r="15" spans="1:2" x14ac:dyDescent="0.25">
      <c r="A15" s="4" t="s">
        <v>12</v>
      </c>
      <c r="B15" s="5">
        <f>SUM(B2:B13)</f>
        <v>850</v>
      </c>
    </row>
    <row r="16" spans="1:2" x14ac:dyDescent="0.25">
      <c r="A16" s="4" t="s">
        <v>8</v>
      </c>
      <c r="B16" s="2">
        <f>1600*1.1</f>
        <v>1760.0000000000002</v>
      </c>
    </row>
    <row r="17" spans="1:2" x14ac:dyDescent="0.25">
      <c r="A17" s="4" t="s">
        <v>7</v>
      </c>
      <c r="B17" s="6"/>
    </row>
    <row r="18" spans="1:2" x14ac:dyDescent="0.25">
      <c r="A18" s="4" t="s">
        <v>9</v>
      </c>
      <c r="B18" s="2">
        <f>B16*B17</f>
        <v>0</v>
      </c>
    </row>
    <row r="19" spans="1:2" x14ac:dyDescent="0.25">
      <c r="A19" s="10" t="s">
        <v>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topLeftCell="A17" zoomScaleNormal="100" workbookViewId="0">
      <selection activeCell="B14" sqref="B14"/>
    </sheetView>
  </sheetViews>
  <sheetFormatPr defaultRowHeight="15" x14ac:dyDescent="0.25"/>
  <cols>
    <col min="1" max="1" width="73.28515625" style="1" customWidth="1"/>
    <col min="2" max="2" width="9.85546875" style="1" customWidth="1"/>
  </cols>
  <sheetData>
    <row r="1" spans="1:2" s="8" customFormat="1" ht="15.75" x14ac:dyDescent="0.25">
      <c r="A1" s="11" t="s">
        <v>10</v>
      </c>
      <c r="B1" s="7" t="s">
        <v>1</v>
      </c>
    </row>
    <row r="2" spans="1:2" x14ac:dyDescent="0.25">
      <c r="A2" s="12" t="s">
        <v>13</v>
      </c>
      <c r="B2" s="3"/>
    </row>
    <row r="3" spans="1:2" ht="52.5" customHeight="1" x14ac:dyDescent="0.25">
      <c r="A3" s="15" t="s">
        <v>47</v>
      </c>
      <c r="B3" s="9" t="s">
        <v>27</v>
      </c>
    </row>
    <row r="4" spans="1:2" ht="60" x14ac:dyDescent="0.25">
      <c r="A4" s="15" t="s">
        <v>97</v>
      </c>
      <c r="B4" s="3" t="s">
        <v>28</v>
      </c>
    </row>
    <row r="5" spans="1:2" ht="45.75" customHeight="1" x14ac:dyDescent="0.25">
      <c r="A5" s="14" t="s">
        <v>98</v>
      </c>
      <c r="B5" s="9" t="s">
        <v>76</v>
      </c>
    </row>
    <row r="6" spans="1:2" x14ac:dyDescent="0.25">
      <c r="A6" s="12" t="s">
        <v>14</v>
      </c>
      <c r="B6" s="3"/>
    </row>
    <row r="7" spans="1:2" ht="60" x14ac:dyDescent="0.25">
      <c r="A7" s="13" t="s">
        <v>99</v>
      </c>
      <c r="B7" s="9" t="s">
        <v>29</v>
      </c>
    </row>
    <row r="8" spans="1:2" ht="45" x14ac:dyDescent="0.25">
      <c r="A8" s="14" t="s">
        <v>100</v>
      </c>
      <c r="B8" s="9" t="s">
        <v>66</v>
      </c>
    </row>
    <row r="9" spans="1:2" ht="75" x14ac:dyDescent="0.25">
      <c r="A9" s="13" t="s">
        <v>46</v>
      </c>
      <c r="B9" s="9" t="s">
        <v>31</v>
      </c>
    </row>
    <row r="10" spans="1:2" x14ac:dyDescent="0.25">
      <c r="A10" s="12" t="s">
        <v>16</v>
      </c>
      <c r="B10" s="3"/>
    </row>
    <row r="11" spans="1:2" ht="68.25" customHeight="1" x14ac:dyDescent="0.25">
      <c r="A11" s="14" t="s">
        <v>40</v>
      </c>
      <c r="B11" s="3" t="s">
        <v>32</v>
      </c>
    </row>
    <row r="12" spans="1:2" x14ac:dyDescent="0.25">
      <c r="A12" s="12" t="s">
        <v>17</v>
      </c>
      <c r="B12" s="3"/>
    </row>
    <row r="13" spans="1:2" ht="75" x14ac:dyDescent="0.25">
      <c r="A13" s="14" t="s">
        <v>41</v>
      </c>
      <c r="B13" s="3" t="s">
        <v>33</v>
      </c>
    </row>
    <row r="14" spans="1:2" x14ac:dyDescent="0.25">
      <c r="A14" s="12" t="s">
        <v>18</v>
      </c>
      <c r="B14" s="3"/>
    </row>
    <row r="15" spans="1:2" ht="45" x14ac:dyDescent="0.25">
      <c r="A15" s="14" t="s">
        <v>101</v>
      </c>
      <c r="B15" s="3">
        <v>100</v>
      </c>
    </row>
    <row r="16" spans="1:2" ht="45" x14ac:dyDescent="0.25">
      <c r="A16" s="14" t="s">
        <v>102</v>
      </c>
      <c r="B16" s="3">
        <v>100</v>
      </c>
    </row>
    <row r="17" spans="1:2" ht="45" x14ac:dyDescent="0.25">
      <c r="A17" s="14" t="s">
        <v>103</v>
      </c>
      <c r="B17" s="3">
        <v>100</v>
      </c>
    </row>
    <row r="18" spans="1:2" x14ac:dyDescent="0.25">
      <c r="A18" s="12" t="s">
        <v>20</v>
      </c>
      <c r="B18" s="3"/>
    </row>
    <row r="19" spans="1:2" ht="75" x14ac:dyDescent="0.25">
      <c r="A19" s="13" t="s">
        <v>104</v>
      </c>
      <c r="B19" s="3" t="s">
        <v>21</v>
      </c>
    </row>
    <row r="20" spans="1:2" ht="75" x14ac:dyDescent="0.25">
      <c r="A20" s="15" t="s">
        <v>105</v>
      </c>
      <c r="B20" s="3" t="s">
        <v>22</v>
      </c>
    </row>
    <row r="21" spans="1:2" x14ac:dyDescent="0.25">
      <c r="A21" s="12" t="s">
        <v>23</v>
      </c>
      <c r="B21" s="3"/>
    </row>
    <row r="22" spans="1:2" x14ac:dyDescent="0.25">
      <c r="A22" s="14" t="s">
        <v>24</v>
      </c>
      <c r="B22" s="3" t="s">
        <v>25</v>
      </c>
    </row>
    <row r="23" spans="1:2" x14ac:dyDescent="0.25">
      <c r="A23" s="12" t="s">
        <v>26</v>
      </c>
      <c r="B23" s="3">
        <v>60</v>
      </c>
    </row>
    <row r="25" spans="1:2" x14ac:dyDescent="0.25">
      <c r="A25" s="16" t="s">
        <v>12</v>
      </c>
      <c r="B25" s="5">
        <v>1200</v>
      </c>
    </row>
    <row r="26" spans="1:2" x14ac:dyDescent="0.25">
      <c r="A26" s="16" t="s">
        <v>8</v>
      </c>
      <c r="B26" s="2">
        <f>2200*1.1</f>
        <v>2420</v>
      </c>
    </row>
    <row r="27" spans="1:2" x14ac:dyDescent="0.25">
      <c r="A27" s="16" t="s">
        <v>7</v>
      </c>
      <c r="B27" s="6"/>
    </row>
    <row r="28" spans="1:2" x14ac:dyDescent="0.25">
      <c r="A28" s="16" t="s">
        <v>9</v>
      </c>
      <c r="B28" s="2">
        <f>B26*B27</f>
        <v>0</v>
      </c>
    </row>
    <row r="29" spans="1:2" x14ac:dyDescent="0.25">
      <c r="A29" s="17" t="s">
        <v>35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topLeftCell="A16" workbookViewId="0">
      <selection activeCell="A20" sqref="A20"/>
    </sheetView>
  </sheetViews>
  <sheetFormatPr defaultRowHeight="15" x14ac:dyDescent="0.25"/>
  <cols>
    <col min="1" max="1" width="73.28515625" style="1" customWidth="1"/>
    <col min="2" max="2" width="9.85546875" style="1" customWidth="1"/>
  </cols>
  <sheetData>
    <row r="1" spans="1:2" s="8" customFormat="1" ht="15.75" x14ac:dyDescent="0.25">
      <c r="A1" s="11" t="s">
        <v>10</v>
      </c>
      <c r="B1" s="7" t="s">
        <v>1</v>
      </c>
    </row>
    <row r="2" spans="1:2" x14ac:dyDescent="0.25">
      <c r="A2" s="12" t="s">
        <v>13</v>
      </c>
      <c r="B2" s="3"/>
    </row>
    <row r="3" spans="1:2" ht="49.5" customHeight="1" x14ac:dyDescent="0.25">
      <c r="A3" s="15" t="s">
        <v>47</v>
      </c>
      <c r="B3" s="9" t="s">
        <v>27</v>
      </c>
    </row>
    <row r="4" spans="1:2" ht="60" x14ac:dyDescent="0.25">
      <c r="A4" s="15" t="s">
        <v>48</v>
      </c>
      <c r="B4" s="9" t="s">
        <v>28</v>
      </c>
    </row>
    <row r="5" spans="1:2" ht="63" customHeight="1" x14ac:dyDescent="0.25">
      <c r="A5" s="14" t="s">
        <v>49</v>
      </c>
      <c r="B5" s="9" t="s">
        <v>36</v>
      </c>
    </row>
    <row r="6" spans="1:2" x14ac:dyDescent="0.25">
      <c r="A6" s="12" t="s">
        <v>14</v>
      </c>
      <c r="B6" s="9"/>
    </row>
    <row r="7" spans="1:2" ht="75" x14ac:dyDescent="0.25">
      <c r="A7" s="13" t="s">
        <v>45</v>
      </c>
      <c r="B7" s="9" t="s">
        <v>109</v>
      </c>
    </row>
    <row r="8" spans="1:2" ht="45" x14ac:dyDescent="0.25">
      <c r="A8" s="14" t="s">
        <v>106</v>
      </c>
      <c r="B8" s="9" t="s">
        <v>30</v>
      </c>
    </row>
    <row r="9" spans="1:2" ht="75" x14ac:dyDescent="0.25">
      <c r="A9" s="13" t="s">
        <v>46</v>
      </c>
      <c r="B9" s="9" t="s">
        <v>31</v>
      </c>
    </row>
    <row r="10" spans="1:2" x14ac:dyDescent="0.25">
      <c r="A10" s="12" t="s">
        <v>16</v>
      </c>
      <c r="B10" s="9"/>
    </row>
    <row r="11" spans="1:2" ht="57" customHeight="1" x14ac:dyDescent="0.25">
      <c r="A11" s="14" t="s">
        <v>40</v>
      </c>
      <c r="B11" s="9" t="s">
        <v>32</v>
      </c>
    </row>
    <row r="12" spans="1:2" x14ac:dyDescent="0.25">
      <c r="A12" s="12" t="s">
        <v>18</v>
      </c>
      <c r="B12" s="9"/>
    </row>
    <row r="13" spans="1:2" ht="30" x14ac:dyDescent="0.25">
      <c r="A13" s="14" t="s">
        <v>44</v>
      </c>
      <c r="B13" s="9" t="s">
        <v>107</v>
      </c>
    </row>
    <row r="14" spans="1:2" ht="60" x14ac:dyDescent="0.25">
      <c r="A14" s="14" t="s">
        <v>43</v>
      </c>
      <c r="B14" s="9" t="s">
        <v>108</v>
      </c>
    </row>
    <row r="15" spans="1:2" ht="45" x14ac:dyDescent="0.25">
      <c r="A15" s="14" t="s">
        <v>42</v>
      </c>
      <c r="B15" s="9" t="s">
        <v>108</v>
      </c>
    </row>
    <row r="16" spans="1:2" x14ac:dyDescent="0.25">
      <c r="A16" s="12" t="s">
        <v>20</v>
      </c>
      <c r="B16" s="3"/>
    </row>
    <row r="17" spans="1:2" ht="75" x14ac:dyDescent="0.25">
      <c r="A17" s="13" t="s">
        <v>37</v>
      </c>
      <c r="B17" s="3" t="s">
        <v>38</v>
      </c>
    </row>
    <row r="18" spans="1:2" ht="75" x14ac:dyDescent="0.25">
      <c r="A18" s="15" t="s">
        <v>39</v>
      </c>
      <c r="B18" s="3" t="s">
        <v>21</v>
      </c>
    </row>
    <row r="19" spans="1:2" x14ac:dyDescent="0.25">
      <c r="A19" s="12" t="s">
        <v>23</v>
      </c>
      <c r="B19" s="3"/>
    </row>
    <row r="20" spans="1:2" x14ac:dyDescent="0.25">
      <c r="A20" s="14" t="s">
        <v>24</v>
      </c>
      <c r="B20" s="3" t="s">
        <v>25</v>
      </c>
    </row>
    <row r="21" spans="1:2" x14ac:dyDescent="0.25">
      <c r="A21" s="12" t="s">
        <v>26</v>
      </c>
      <c r="B21" s="3">
        <v>60</v>
      </c>
    </row>
    <row r="23" spans="1:2" x14ac:dyDescent="0.25">
      <c r="A23" s="16" t="s">
        <v>12</v>
      </c>
      <c r="B23" s="5">
        <v>1200</v>
      </c>
    </row>
    <row r="24" spans="1:2" x14ac:dyDescent="0.25">
      <c r="A24" s="16" t="s">
        <v>8</v>
      </c>
      <c r="B24" s="2">
        <f>2200*1.1</f>
        <v>2420</v>
      </c>
    </row>
    <row r="25" spans="1:2" x14ac:dyDescent="0.25">
      <c r="A25" s="16" t="s">
        <v>7</v>
      </c>
      <c r="B25" s="6"/>
    </row>
    <row r="26" spans="1:2" x14ac:dyDescent="0.25">
      <c r="A26" s="16" t="s">
        <v>9</v>
      </c>
      <c r="B26" s="2">
        <f>B24*B25</f>
        <v>0</v>
      </c>
    </row>
    <row r="27" spans="1:2" x14ac:dyDescent="0.25">
      <c r="A27" s="17" t="s">
        <v>35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topLeftCell="A16" workbookViewId="0">
      <selection activeCell="A23" sqref="A22:XFD23"/>
    </sheetView>
  </sheetViews>
  <sheetFormatPr defaultRowHeight="15" x14ac:dyDescent="0.25"/>
  <cols>
    <col min="1" max="1" width="73.28515625" style="1" customWidth="1"/>
    <col min="2" max="2" width="9.85546875" style="1" customWidth="1"/>
  </cols>
  <sheetData>
    <row r="1" spans="1:2" s="8" customFormat="1" ht="15.75" x14ac:dyDescent="0.25">
      <c r="A1" s="11" t="s">
        <v>10</v>
      </c>
      <c r="B1" s="7" t="s">
        <v>1</v>
      </c>
    </row>
    <row r="2" spans="1:2" x14ac:dyDescent="0.25">
      <c r="A2" s="12" t="s">
        <v>50</v>
      </c>
      <c r="B2" s="3"/>
    </row>
    <row r="3" spans="1:2" ht="63.75" customHeight="1" x14ac:dyDescent="0.25">
      <c r="A3" s="15" t="s">
        <v>75</v>
      </c>
      <c r="B3" s="9" t="s">
        <v>27</v>
      </c>
    </row>
    <row r="4" spans="1:2" ht="60" x14ac:dyDescent="0.25">
      <c r="A4" s="15" t="s">
        <v>48</v>
      </c>
      <c r="B4" s="9" t="s">
        <v>28</v>
      </c>
    </row>
    <row r="5" spans="1:2" ht="78" customHeight="1" x14ac:dyDescent="0.25">
      <c r="A5" s="14" t="s">
        <v>52</v>
      </c>
      <c r="B5" s="9" t="s">
        <v>53</v>
      </c>
    </row>
    <row r="6" spans="1:2" x14ac:dyDescent="0.25">
      <c r="A6" s="12" t="s">
        <v>51</v>
      </c>
      <c r="B6" s="9"/>
    </row>
    <row r="7" spans="1:2" ht="60" x14ac:dyDescent="0.25">
      <c r="A7" s="13" t="s">
        <v>54</v>
      </c>
      <c r="B7" s="9" t="s">
        <v>29</v>
      </c>
    </row>
    <row r="8" spans="1:2" ht="60" x14ac:dyDescent="0.25">
      <c r="A8" s="14" t="s">
        <v>55</v>
      </c>
      <c r="B8" s="9" t="s">
        <v>29</v>
      </c>
    </row>
    <row r="9" spans="1:2" ht="75" x14ac:dyDescent="0.25">
      <c r="A9" s="13" t="s">
        <v>56</v>
      </c>
      <c r="B9" s="9" t="s">
        <v>57</v>
      </c>
    </row>
    <row r="10" spans="1:2" x14ac:dyDescent="0.25">
      <c r="A10" s="12" t="s">
        <v>16</v>
      </c>
      <c r="B10" s="9"/>
    </row>
    <row r="11" spans="1:2" ht="57" customHeight="1" x14ac:dyDescent="0.25">
      <c r="A11" s="14" t="s">
        <v>40</v>
      </c>
      <c r="B11" s="9" t="s">
        <v>32</v>
      </c>
    </row>
    <row r="12" spans="1:2" x14ac:dyDescent="0.25">
      <c r="A12" s="12" t="s">
        <v>18</v>
      </c>
      <c r="B12" s="9"/>
    </row>
    <row r="13" spans="1:2" ht="45" x14ac:dyDescent="0.25">
      <c r="A13" s="14" t="s">
        <v>58</v>
      </c>
      <c r="B13" s="9" t="s">
        <v>34</v>
      </c>
    </row>
    <row r="14" spans="1:2" ht="60" x14ac:dyDescent="0.25">
      <c r="A14" s="14" t="s">
        <v>59</v>
      </c>
      <c r="B14" s="9">
        <v>100</v>
      </c>
    </row>
    <row r="15" spans="1:2" ht="60" x14ac:dyDescent="0.25">
      <c r="A15" s="14" t="s">
        <v>60</v>
      </c>
      <c r="B15" s="9">
        <v>100</v>
      </c>
    </row>
    <row r="16" spans="1:2" x14ac:dyDescent="0.25">
      <c r="A16" s="12" t="s">
        <v>20</v>
      </c>
      <c r="B16" s="3"/>
    </row>
    <row r="17" spans="1:2" ht="75" x14ac:dyDescent="0.25">
      <c r="A17" s="13" t="s">
        <v>61</v>
      </c>
      <c r="B17" s="3" t="s">
        <v>22</v>
      </c>
    </row>
    <row r="18" spans="1:2" ht="75" x14ac:dyDescent="0.25">
      <c r="A18" s="15" t="s">
        <v>62</v>
      </c>
      <c r="B18" s="3" t="s">
        <v>63</v>
      </c>
    </row>
    <row r="19" spans="1:2" x14ac:dyDescent="0.25">
      <c r="A19" s="12" t="s">
        <v>23</v>
      </c>
      <c r="B19" s="3"/>
    </row>
    <row r="20" spans="1:2" x14ac:dyDescent="0.25">
      <c r="A20" s="14" t="s">
        <v>24</v>
      </c>
      <c r="B20" s="3" t="s">
        <v>25</v>
      </c>
    </row>
    <row r="21" spans="1:2" x14ac:dyDescent="0.25">
      <c r="A21" s="12" t="s">
        <v>26</v>
      </c>
      <c r="B21" s="3">
        <v>50</v>
      </c>
    </row>
    <row r="23" spans="1:2" x14ac:dyDescent="0.25">
      <c r="A23" s="16" t="s">
        <v>12</v>
      </c>
      <c r="B23" s="18">
        <v>1200</v>
      </c>
    </row>
    <row r="24" spans="1:2" x14ac:dyDescent="0.25">
      <c r="A24" s="16" t="s">
        <v>8</v>
      </c>
      <c r="B24" s="2">
        <f>2200*1.1</f>
        <v>2420</v>
      </c>
    </row>
    <row r="25" spans="1:2" x14ac:dyDescent="0.25">
      <c r="A25" s="16" t="s">
        <v>7</v>
      </c>
      <c r="B25" s="6"/>
    </row>
    <row r="26" spans="1:2" x14ac:dyDescent="0.25">
      <c r="A26" s="16" t="s">
        <v>9</v>
      </c>
      <c r="B26" s="2">
        <f>B24*B25</f>
        <v>0</v>
      </c>
    </row>
    <row r="27" spans="1:2" x14ac:dyDescent="0.25">
      <c r="A27" s="17" t="s">
        <v>35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topLeftCell="A20" workbookViewId="0">
      <selection activeCell="A29" sqref="A29"/>
    </sheetView>
  </sheetViews>
  <sheetFormatPr defaultRowHeight="15" x14ac:dyDescent="0.25"/>
  <cols>
    <col min="1" max="1" width="73.28515625" style="1" customWidth="1"/>
    <col min="2" max="2" width="9.85546875" style="1" customWidth="1"/>
  </cols>
  <sheetData>
    <row r="1" spans="1:2" s="8" customFormat="1" ht="15.75" x14ac:dyDescent="0.25">
      <c r="A1" s="11" t="s">
        <v>10</v>
      </c>
      <c r="B1" s="7" t="s">
        <v>1</v>
      </c>
    </row>
    <row r="2" spans="1:2" x14ac:dyDescent="0.25">
      <c r="A2" s="12" t="s">
        <v>50</v>
      </c>
      <c r="B2" s="3"/>
    </row>
    <row r="3" spans="1:2" ht="53.25" customHeight="1" x14ac:dyDescent="0.25">
      <c r="A3" s="15" t="s">
        <v>65</v>
      </c>
      <c r="B3" s="9" t="s">
        <v>64</v>
      </c>
    </row>
    <row r="4" spans="1:2" ht="60" x14ac:dyDescent="0.25">
      <c r="A4" s="15" t="s">
        <v>48</v>
      </c>
      <c r="B4" s="9" t="s">
        <v>28</v>
      </c>
    </row>
    <row r="5" spans="1:2" ht="45" x14ac:dyDescent="0.25">
      <c r="A5" s="14" t="s">
        <v>15</v>
      </c>
      <c r="B5" s="9" t="s">
        <v>29</v>
      </c>
    </row>
    <row r="6" spans="1:2" ht="78" customHeight="1" x14ac:dyDescent="0.25">
      <c r="A6" s="14" t="s">
        <v>49</v>
      </c>
      <c r="B6" s="9" t="s">
        <v>36</v>
      </c>
    </row>
    <row r="7" spans="1:2" x14ac:dyDescent="0.25">
      <c r="A7" s="12" t="s">
        <v>51</v>
      </c>
      <c r="B7" s="9"/>
    </row>
    <row r="8" spans="1:2" ht="60" x14ac:dyDescent="0.25">
      <c r="A8" s="13" t="s">
        <v>54</v>
      </c>
      <c r="B8" s="9" t="s">
        <v>29</v>
      </c>
    </row>
    <row r="9" spans="1:2" ht="45" x14ac:dyDescent="0.25">
      <c r="A9" s="14" t="s">
        <v>68</v>
      </c>
      <c r="B9" s="9" t="s">
        <v>66</v>
      </c>
    </row>
    <row r="10" spans="1:2" ht="60" x14ac:dyDescent="0.25">
      <c r="A10" s="15" t="s">
        <v>67</v>
      </c>
      <c r="B10" s="9" t="s">
        <v>66</v>
      </c>
    </row>
    <row r="11" spans="1:2" ht="75" x14ac:dyDescent="0.25">
      <c r="A11" s="13" t="s">
        <v>46</v>
      </c>
      <c r="B11" s="9" t="s">
        <v>31</v>
      </c>
    </row>
    <row r="12" spans="1:2" x14ac:dyDescent="0.25">
      <c r="A12" s="12" t="s">
        <v>16</v>
      </c>
      <c r="B12" s="9"/>
    </row>
    <row r="13" spans="1:2" ht="57" customHeight="1" x14ac:dyDescent="0.25">
      <c r="A13" s="14" t="s">
        <v>40</v>
      </c>
      <c r="B13" s="9" t="s">
        <v>32</v>
      </c>
    </row>
    <row r="14" spans="1:2" x14ac:dyDescent="0.25">
      <c r="A14" s="12" t="s">
        <v>17</v>
      </c>
      <c r="B14" s="9"/>
    </row>
    <row r="15" spans="1:2" ht="75" x14ac:dyDescent="0.25">
      <c r="A15" s="14" t="s">
        <v>41</v>
      </c>
      <c r="B15" s="9" t="s">
        <v>33</v>
      </c>
    </row>
    <row r="16" spans="1:2" x14ac:dyDescent="0.25">
      <c r="A16" s="12" t="s">
        <v>18</v>
      </c>
      <c r="B16" s="9"/>
    </row>
    <row r="17" spans="1:2" ht="45" x14ac:dyDescent="0.25">
      <c r="A17" s="14" t="s">
        <v>69</v>
      </c>
      <c r="B17" s="9" t="s">
        <v>34</v>
      </c>
    </row>
    <row r="18" spans="1:2" ht="45" x14ac:dyDescent="0.25">
      <c r="A18" s="14" t="s">
        <v>70</v>
      </c>
      <c r="B18" s="9">
        <v>100</v>
      </c>
    </row>
    <row r="19" spans="1:2" ht="45" x14ac:dyDescent="0.25">
      <c r="A19" s="14" t="s">
        <v>71</v>
      </c>
      <c r="B19" s="9">
        <v>100</v>
      </c>
    </row>
    <row r="20" spans="1:2" x14ac:dyDescent="0.25">
      <c r="A20" s="12" t="s">
        <v>20</v>
      </c>
      <c r="B20" s="3"/>
    </row>
    <row r="21" spans="1:2" ht="90" x14ac:dyDescent="0.25">
      <c r="A21" s="13" t="s">
        <v>72</v>
      </c>
      <c r="B21" s="3" t="s">
        <v>73</v>
      </c>
    </row>
    <row r="22" spans="1:2" ht="75" x14ac:dyDescent="0.25">
      <c r="A22" s="13" t="s">
        <v>61</v>
      </c>
      <c r="B22" s="3" t="s">
        <v>22</v>
      </c>
    </row>
    <row r="23" spans="1:2" x14ac:dyDescent="0.25">
      <c r="A23" s="12" t="s">
        <v>23</v>
      </c>
      <c r="B23" s="3"/>
    </row>
    <row r="24" spans="1:2" x14ac:dyDescent="0.25">
      <c r="A24" s="14" t="s">
        <v>24</v>
      </c>
      <c r="B24" s="3" t="s">
        <v>25</v>
      </c>
    </row>
    <row r="25" spans="1:2" x14ac:dyDescent="0.25">
      <c r="A25" s="12" t="s">
        <v>26</v>
      </c>
      <c r="B25" s="3">
        <v>60</v>
      </c>
    </row>
    <row r="27" spans="1:2" x14ac:dyDescent="0.25">
      <c r="A27" s="16" t="s">
        <v>12</v>
      </c>
      <c r="B27" s="5">
        <v>1250</v>
      </c>
    </row>
    <row r="28" spans="1:2" x14ac:dyDescent="0.25">
      <c r="A28" s="16" t="s">
        <v>8</v>
      </c>
      <c r="B28" s="2">
        <f>2600*1.1</f>
        <v>2860.0000000000005</v>
      </c>
    </row>
    <row r="29" spans="1:2" x14ac:dyDescent="0.25">
      <c r="A29" s="16" t="s">
        <v>7</v>
      </c>
      <c r="B29" s="6"/>
    </row>
    <row r="30" spans="1:2" x14ac:dyDescent="0.25">
      <c r="A30" s="16" t="s">
        <v>9</v>
      </c>
      <c r="B30" s="2">
        <f>B28*B29</f>
        <v>0</v>
      </c>
    </row>
    <row r="31" spans="1:2" x14ac:dyDescent="0.25">
      <c r="A31" s="17" t="s">
        <v>35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opLeftCell="A20" workbookViewId="0">
      <selection activeCell="A37" sqref="A37"/>
    </sheetView>
  </sheetViews>
  <sheetFormatPr defaultRowHeight="15" x14ac:dyDescent="0.25"/>
  <cols>
    <col min="1" max="1" width="73.28515625" style="1" customWidth="1"/>
    <col min="2" max="2" width="12.85546875" style="1" customWidth="1"/>
  </cols>
  <sheetData>
    <row r="1" spans="1:2" s="8" customFormat="1" ht="15.75" x14ac:dyDescent="0.25">
      <c r="A1" s="11" t="s">
        <v>10</v>
      </c>
      <c r="B1" s="7" t="s">
        <v>1</v>
      </c>
    </row>
    <row r="2" spans="1:2" x14ac:dyDescent="0.25">
      <c r="A2" s="12" t="s">
        <v>50</v>
      </c>
      <c r="B2" s="3"/>
    </row>
    <row r="3" spans="1:2" ht="61.5" customHeight="1" x14ac:dyDescent="0.25">
      <c r="A3" s="15" t="s">
        <v>75</v>
      </c>
      <c r="B3" s="9" t="s">
        <v>27</v>
      </c>
    </row>
    <row r="4" spans="1:2" ht="45" x14ac:dyDescent="0.25">
      <c r="A4" s="14" t="s">
        <v>15</v>
      </c>
      <c r="B4" s="9" t="s">
        <v>76</v>
      </c>
    </row>
    <row r="5" spans="1:2" ht="63" customHeight="1" x14ac:dyDescent="0.25">
      <c r="A5" s="14" t="s">
        <v>49</v>
      </c>
      <c r="B5" s="9" t="s">
        <v>36</v>
      </c>
    </row>
    <row r="6" spans="1:2" x14ac:dyDescent="0.25">
      <c r="A6" s="12" t="s">
        <v>51</v>
      </c>
      <c r="B6" s="9"/>
    </row>
    <row r="7" spans="1:2" ht="60" x14ac:dyDescent="0.25">
      <c r="A7" s="13" t="s">
        <v>54</v>
      </c>
      <c r="B7" s="9" t="s">
        <v>29</v>
      </c>
    </row>
    <row r="8" spans="1:2" ht="45" x14ac:dyDescent="0.25">
      <c r="A8" s="14" t="s">
        <v>68</v>
      </c>
      <c r="B8" s="9" t="s">
        <v>66</v>
      </c>
    </row>
    <row r="9" spans="1:2" ht="75" x14ac:dyDescent="0.25">
      <c r="A9" s="13" t="s">
        <v>56</v>
      </c>
      <c r="B9" s="9" t="s">
        <v>57</v>
      </c>
    </row>
    <row r="10" spans="1:2" ht="75" x14ac:dyDescent="0.25">
      <c r="A10" s="13" t="s">
        <v>46</v>
      </c>
      <c r="B10" s="9" t="s">
        <v>31</v>
      </c>
    </row>
    <row r="11" spans="1:2" x14ac:dyDescent="0.25">
      <c r="A11" s="12" t="s">
        <v>77</v>
      </c>
      <c r="B11" s="9"/>
    </row>
    <row r="12" spans="1:2" ht="66.75" customHeight="1" x14ac:dyDescent="0.25">
      <c r="A12" s="13" t="s">
        <v>78</v>
      </c>
      <c r="B12" s="9" t="s">
        <v>79</v>
      </c>
    </row>
    <row r="13" spans="1:2" x14ac:dyDescent="0.25">
      <c r="A13" s="12" t="s">
        <v>16</v>
      </c>
      <c r="B13" s="9"/>
    </row>
    <row r="14" spans="1:2" ht="57" customHeight="1" x14ac:dyDescent="0.25">
      <c r="A14" s="14" t="s">
        <v>40</v>
      </c>
      <c r="B14" s="9" t="s">
        <v>32</v>
      </c>
    </row>
    <row r="15" spans="1:2" x14ac:dyDescent="0.25">
      <c r="A15" s="12" t="s">
        <v>17</v>
      </c>
      <c r="B15" s="9"/>
    </row>
    <row r="16" spans="1:2" ht="75" x14ac:dyDescent="0.25">
      <c r="A16" s="14" t="s">
        <v>41</v>
      </c>
      <c r="B16" s="9" t="s">
        <v>33</v>
      </c>
    </row>
    <row r="17" spans="1:2" x14ac:dyDescent="0.25">
      <c r="A17" s="12" t="s">
        <v>18</v>
      </c>
      <c r="B17" s="9"/>
    </row>
    <row r="18" spans="1:2" ht="60" x14ac:dyDescent="0.25">
      <c r="A18" s="14" t="s">
        <v>80</v>
      </c>
      <c r="B18" s="9">
        <v>100</v>
      </c>
    </row>
    <row r="19" spans="1:2" ht="45" x14ac:dyDescent="0.25">
      <c r="A19" s="14" t="s">
        <v>70</v>
      </c>
      <c r="B19" s="9">
        <v>100</v>
      </c>
    </row>
    <row r="20" spans="1:2" ht="45" x14ac:dyDescent="0.25">
      <c r="A20" s="14" t="s">
        <v>19</v>
      </c>
      <c r="B20" s="3">
        <v>100</v>
      </c>
    </row>
    <row r="21" spans="1:2" x14ac:dyDescent="0.25">
      <c r="A21" s="12" t="s">
        <v>20</v>
      </c>
      <c r="B21" s="3"/>
    </row>
    <row r="22" spans="1:2" ht="90" x14ac:dyDescent="0.25">
      <c r="A22" s="13" t="s">
        <v>82</v>
      </c>
      <c r="B22" s="3" t="s">
        <v>81</v>
      </c>
    </row>
    <row r="23" spans="1:2" ht="90" x14ac:dyDescent="0.25">
      <c r="A23" s="13" t="s">
        <v>72</v>
      </c>
      <c r="B23" s="3" t="s">
        <v>73</v>
      </c>
    </row>
    <row r="24" spans="1:2" x14ac:dyDescent="0.25">
      <c r="A24" s="12" t="s">
        <v>23</v>
      </c>
      <c r="B24" s="3"/>
    </row>
    <row r="25" spans="1:2" x14ac:dyDescent="0.25">
      <c r="A25" s="14" t="s">
        <v>24</v>
      </c>
      <c r="B25" s="3" t="s">
        <v>25</v>
      </c>
    </row>
    <row r="26" spans="1:2" x14ac:dyDescent="0.25">
      <c r="A26" s="12" t="s">
        <v>26</v>
      </c>
      <c r="B26" s="3">
        <v>60</v>
      </c>
    </row>
    <row r="28" spans="1:2" x14ac:dyDescent="0.25">
      <c r="A28" s="16" t="s">
        <v>12</v>
      </c>
      <c r="B28" s="5">
        <v>1300</v>
      </c>
    </row>
    <row r="29" spans="1:2" x14ac:dyDescent="0.25">
      <c r="A29" s="16" t="s">
        <v>8</v>
      </c>
      <c r="B29" s="2">
        <f>3100*1.1</f>
        <v>3410.0000000000005</v>
      </c>
    </row>
    <row r="30" spans="1:2" x14ac:dyDescent="0.25">
      <c r="A30" s="16" t="s">
        <v>7</v>
      </c>
      <c r="B30" s="6"/>
    </row>
    <row r="31" spans="1:2" x14ac:dyDescent="0.25">
      <c r="A31" s="16" t="s">
        <v>9</v>
      </c>
      <c r="B31" s="2">
        <f>B29*B30</f>
        <v>0</v>
      </c>
    </row>
    <row r="32" spans="1:2" x14ac:dyDescent="0.25">
      <c r="A32" s="17" t="s">
        <v>35</v>
      </c>
    </row>
    <row r="33" spans="1:1" ht="28.5" x14ac:dyDescent="0.25">
      <c r="A33" s="19" t="s">
        <v>74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workbookViewId="0">
      <selection activeCell="E13" sqref="E13"/>
    </sheetView>
  </sheetViews>
  <sheetFormatPr defaultRowHeight="15" x14ac:dyDescent="0.25"/>
  <cols>
    <col min="1" max="1" width="36.28515625" style="1" customWidth="1"/>
    <col min="2" max="2" width="12.85546875" style="1" customWidth="1"/>
  </cols>
  <sheetData>
    <row r="1" spans="1:2" s="8" customFormat="1" ht="15.75" x14ac:dyDescent="0.25">
      <c r="A1" s="11" t="s">
        <v>10</v>
      </c>
      <c r="B1" s="7" t="s">
        <v>1</v>
      </c>
    </row>
    <row r="2" spans="1:2" ht="28.5" x14ac:dyDescent="0.25">
      <c r="A2" s="12" t="s">
        <v>83</v>
      </c>
      <c r="B2" s="3"/>
    </row>
    <row r="3" spans="1:2" x14ac:dyDescent="0.25">
      <c r="A3" s="14" t="s">
        <v>84</v>
      </c>
      <c r="B3" s="3">
        <v>50</v>
      </c>
    </row>
    <row r="4" spans="1:2" x14ac:dyDescent="0.25">
      <c r="A4" s="14" t="s">
        <v>85</v>
      </c>
      <c r="B4" s="3">
        <v>50</v>
      </c>
    </row>
    <row r="5" spans="1:2" x14ac:dyDescent="0.25">
      <c r="A5" s="14" t="s">
        <v>86</v>
      </c>
      <c r="B5" s="3">
        <v>90</v>
      </c>
    </row>
    <row r="6" spans="1:2" x14ac:dyDescent="0.25">
      <c r="A6" s="14" t="s">
        <v>87</v>
      </c>
      <c r="B6" s="3">
        <v>70</v>
      </c>
    </row>
    <row r="7" spans="1:2" ht="15.75" customHeight="1" x14ac:dyDescent="0.25">
      <c r="A7" s="14" t="s">
        <v>88</v>
      </c>
      <c r="B7" s="9" t="s">
        <v>25</v>
      </c>
    </row>
    <row r="8" spans="1:2" x14ac:dyDescent="0.25">
      <c r="A8" s="14" t="s">
        <v>89</v>
      </c>
      <c r="B8" s="9" t="s">
        <v>25</v>
      </c>
    </row>
    <row r="9" spans="1:2" x14ac:dyDescent="0.25">
      <c r="A9" s="14" t="s">
        <v>90</v>
      </c>
      <c r="B9" s="9" t="s">
        <v>91</v>
      </c>
    </row>
    <row r="11" spans="1:2" ht="28.5" x14ac:dyDescent="0.25">
      <c r="A11" s="12" t="s">
        <v>93</v>
      </c>
      <c r="B11" s="3"/>
    </row>
    <row r="12" spans="1:2" x14ac:dyDescent="0.25">
      <c r="A12" s="14" t="s">
        <v>84</v>
      </c>
      <c r="B12" s="3">
        <v>50</v>
      </c>
    </row>
    <row r="13" spans="1:2" x14ac:dyDescent="0.25">
      <c r="A13" s="14" t="s">
        <v>85</v>
      </c>
      <c r="B13" s="3">
        <v>50</v>
      </c>
    </row>
    <row r="14" spans="1:2" x14ac:dyDescent="0.25">
      <c r="A14" s="14" t="s">
        <v>86</v>
      </c>
      <c r="B14" s="3">
        <v>90</v>
      </c>
    </row>
    <row r="15" spans="1:2" x14ac:dyDescent="0.25">
      <c r="A15" s="14" t="s">
        <v>87</v>
      </c>
      <c r="B15" s="3">
        <v>70</v>
      </c>
    </row>
    <row r="16" spans="1:2" x14ac:dyDescent="0.25">
      <c r="A16" s="14" t="s">
        <v>92</v>
      </c>
      <c r="B16" s="3">
        <v>80</v>
      </c>
    </row>
    <row r="17" spans="1:2" x14ac:dyDescent="0.25">
      <c r="A17" s="14" t="s">
        <v>88</v>
      </c>
      <c r="B17" s="9" t="s">
        <v>25</v>
      </c>
    </row>
    <row r="18" spans="1:2" x14ac:dyDescent="0.25">
      <c r="A18" s="14" t="s">
        <v>89</v>
      </c>
      <c r="B18" s="9" t="s">
        <v>25</v>
      </c>
    </row>
    <row r="19" spans="1:2" x14ac:dyDescent="0.25">
      <c r="A19" s="14" t="s">
        <v>90</v>
      </c>
      <c r="B19" s="9" t="s">
        <v>91</v>
      </c>
    </row>
    <row r="21" spans="1:2" ht="28.5" x14ac:dyDescent="0.25">
      <c r="A21" s="12" t="s">
        <v>94</v>
      </c>
      <c r="B21" s="3"/>
    </row>
    <row r="22" spans="1:2" x14ac:dyDescent="0.25">
      <c r="A22" s="14" t="s">
        <v>84</v>
      </c>
      <c r="B22" s="3">
        <v>50</v>
      </c>
    </row>
    <row r="23" spans="1:2" x14ac:dyDescent="0.25">
      <c r="A23" s="14" t="s">
        <v>85</v>
      </c>
      <c r="B23" s="3">
        <v>50</v>
      </c>
    </row>
    <row r="24" spans="1:2" x14ac:dyDescent="0.25">
      <c r="A24" s="14" t="s">
        <v>86</v>
      </c>
      <c r="B24" s="3">
        <v>90</v>
      </c>
    </row>
    <row r="25" spans="1:2" x14ac:dyDescent="0.25">
      <c r="A25" s="14" t="s">
        <v>87</v>
      </c>
      <c r="B25" s="3">
        <v>70</v>
      </c>
    </row>
    <row r="26" spans="1:2" x14ac:dyDescent="0.25">
      <c r="A26" s="14" t="s">
        <v>92</v>
      </c>
      <c r="B26" s="3">
        <v>80</v>
      </c>
    </row>
    <row r="27" spans="1:2" x14ac:dyDescent="0.25">
      <c r="A27" s="14" t="s">
        <v>95</v>
      </c>
      <c r="B27" s="3">
        <v>100</v>
      </c>
    </row>
    <row r="28" spans="1:2" x14ac:dyDescent="0.25">
      <c r="A28" s="14" t="s">
        <v>88</v>
      </c>
      <c r="B28" s="9" t="s">
        <v>25</v>
      </c>
    </row>
    <row r="29" spans="1:2" x14ac:dyDescent="0.25">
      <c r="A29" s="14" t="s">
        <v>89</v>
      </c>
      <c r="B29" s="9" t="s">
        <v>25</v>
      </c>
    </row>
    <row r="30" spans="1:2" x14ac:dyDescent="0.25">
      <c r="A30" s="14" t="s">
        <v>90</v>
      </c>
      <c r="B30" s="9" t="s">
        <v>91</v>
      </c>
    </row>
    <row r="31" spans="1:2" x14ac:dyDescent="0.25">
      <c r="A31" s="14" t="s">
        <v>96</v>
      </c>
      <c r="B31" s="9" t="s">
        <v>91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Барбекю №1 1430</vt:lpstr>
      <vt:lpstr>Барбекю №2 1760</vt:lpstr>
      <vt:lpstr>Банкет №1 2420</vt:lpstr>
      <vt:lpstr>Банкет №2 2420</vt:lpstr>
      <vt:lpstr>Банкет №3 2420</vt:lpstr>
      <vt:lpstr>Банкет №4 2860</vt:lpstr>
      <vt:lpstr>Банкет №5 3410</vt:lpstr>
      <vt:lpstr>Кофе-брейки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2024-06-18T13:23:46Z</dcterms:modified>
</cp:coreProperties>
</file>